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9040" windowHeight="1584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L62" i="1"/>
  <c r="B195"/>
  <c r="A195"/>
  <c r="L194"/>
  <c r="J194"/>
  <c r="I194"/>
  <c r="H194"/>
  <c r="G194"/>
  <c r="F194"/>
  <c r="B185"/>
  <c r="A185"/>
  <c r="J184"/>
  <c r="I184"/>
  <c r="I195" s="1"/>
  <c r="H184"/>
  <c r="G184"/>
  <c r="F184"/>
  <c r="B176"/>
  <c r="A176"/>
  <c r="L175"/>
  <c r="J175"/>
  <c r="I175"/>
  <c r="H175"/>
  <c r="G175"/>
  <c r="F175"/>
  <c r="B166"/>
  <c r="A166"/>
  <c r="J165"/>
  <c r="I165"/>
  <c r="I176" s="1"/>
  <c r="H165"/>
  <c r="G165"/>
  <c r="F165"/>
  <c r="B157"/>
  <c r="A157"/>
  <c r="L156"/>
  <c r="J156"/>
  <c r="I156"/>
  <c r="H156"/>
  <c r="G156"/>
  <c r="F156"/>
  <c r="B147"/>
  <c r="A147"/>
  <c r="J146"/>
  <c r="I146"/>
  <c r="I157" s="1"/>
  <c r="H146"/>
  <c r="G146"/>
  <c r="F146"/>
  <c r="B138"/>
  <c r="A138"/>
  <c r="L137"/>
  <c r="J137"/>
  <c r="I137"/>
  <c r="H137"/>
  <c r="G137"/>
  <c r="F137"/>
  <c r="B128"/>
  <c r="A128"/>
  <c r="L138"/>
  <c r="J127"/>
  <c r="I127"/>
  <c r="H127"/>
  <c r="G127"/>
  <c r="F127"/>
  <c r="B119"/>
  <c r="A119"/>
  <c r="L118"/>
  <c r="J118"/>
  <c r="I118"/>
  <c r="H118"/>
  <c r="G118"/>
  <c r="F118"/>
  <c r="B109"/>
  <c r="A109"/>
  <c r="J108"/>
  <c r="I108"/>
  <c r="I119" s="1"/>
  <c r="H108"/>
  <c r="G108"/>
  <c r="F108"/>
  <c r="B100"/>
  <c r="A100"/>
  <c r="L99"/>
  <c r="J99"/>
  <c r="I99"/>
  <c r="H99"/>
  <c r="G99"/>
  <c r="F99"/>
  <c r="B90"/>
  <c r="A90"/>
  <c r="J89"/>
  <c r="I89"/>
  <c r="H89"/>
  <c r="G89"/>
  <c r="F89"/>
  <c r="B81"/>
  <c r="A81"/>
  <c r="L80"/>
  <c r="J80"/>
  <c r="I80"/>
  <c r="H80"/>
  <c r="G80"/>
  <c r="F80"/>
  <c r="B71"/>
  <c r="A71"/>
  <c r="J70"/>
  <c r="I70"/>
  <c r="H70"/>
  <c r="G70"/>
  <c r="F70"/>
  <c r="B62"/>
  <c r="A62"/>
  <c r="L61"/>
  <c r="J61"/>
  <c r="I61"/>
  <c r="H61"/>
  <c r="G61"/>
  <c r="F61"/>
  <c r="B52"/>
  <c r="A52"/>
  <c r="J51"/>
  <c r="I51"/>
  <c r="H51"/>
  <c r="G51"/>
  <c r="F51"/>
  <c r="B43"/>
  <c r="A43"/>
  <c r="L42"/>
  <c r="J42"/>
  <c r="I42"/>
  <c r="H42"/>
  <c r="G42"/>
  <c r="F42"/>
  <c r="B33"/>
  <c r="A33"/>
  <c r="J32"/>
  <c r="I32"/>
  <c r="H32"/>
  <c r="G32"/>
  <c r="F32"/>
  <c r="B24"/>
  <c r="A24"/>
  <c r="L23"/>
  <c r="J23"/>
  <c r="I23"/>
  <c r="H23"/>
  <c r="G23"/>
  <c r="F23"/>
  <c r="B14"/>
  <c r="A14"/>
  <c r="J13"/>
  <c r="I13"/>
  <c r="H13"/>
  <c r="G13"/>
  <c r="F13"/>
  <c r="I24" l="1"/>
  <c r="L195"/>
  <c r="L176"/>
  <c r="L157"/>
  <c r="L119"/>
  <c r="L100"/>
  <c r="L81"/>
  <c r="L43"/>
  <c r="L24"/>
  <c r="H195"/>
  <c r="G195"/>
  <c r="J195"/>
  <c r="F195"/>
  <c r="J176"/>
  <c r="H176"/>
  <c r="G176"/>
  <c r="F176"/>
  <c r="J157"/>
  <c r="H157"/>
  <c r="G157"/>
  <c r="F157"/>
  <c r="H138"/>
  <c r="I138"/>
  <c r="F138"/>
  <c r="J138"/>
  <c r="G138"/>
  <c r="F119"/>
  <c r="J119"/>
  <c r="H119"/>
  <c r="G119"/>
  <c r="J100"/>
  <c r="I100"/>
  <c r="H100"/>
  <c r="G100"/>
  <c r="F100"/>
  <c r="G81"/>
  <c r="J81"/>
  <c r="I81"/>
  <c r="H81"/>
  <c r="F81"/>
  <c r="J62"/>
  <c r="I62"/>
  <c r="H62"/>
  <c r="G62"/>
  <c r="F62"/>
  <c r="G43"/>
  <c r="J43"/>
  <c r="I43"/>
  <c r="H43"/>
  <c r="F43"/>
  <c r="J24"/>
  <c r="H24"/>
  <c r="G24"/>
  <c r="F24"/>
  <c r="F196" l="1"/>
  <c r="G196"/>
  <c r="H196"/>
  <c r="I196"/>
  <c r="J196"/>
</calcChain>
</file>

<file path=xl/sharedStrings.xml><?xml version="1.0" encoding="utf-8"?>
<sst xmlns="http://schemas.openxmlformats.org/spreadsheetml/2006/main" count="222" uniqueCount="76">
  <si>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</si>
  <si>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</si>
  <si>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</si>
  <si>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</si>
  <si>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</si>
  <si>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</si>
  <si>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</si>
  <si>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</si>
  <si>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</si>
  <si>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</si>
  <si>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</si>
  <si>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</si>
  <si>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</si>
  <si>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</si>
  <si>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</si>
  <si>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</si>
  <si>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</si>
  <si>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</si>
  <si>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</si>
  <si>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</si>
  <si>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</si>
  <si>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</si>
  <si>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</si>
  <si>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</si>
  <si>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</si>
  <si>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</si>
  <si>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</si>
  <si>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</si>
  <si>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</si>
  <si>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</si>
  <si>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</si>
  <si>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</si>
  <si>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</si>
  <si>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</si>
  <si>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</si>
  <si>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</si>
  <si>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</si>
  <si>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</si>
  <si>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</si>
  <si>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Омлет с зеленым горошком</t>
  </si>
  <si>
    <t>Чай с сахаром</t>
  </si>
  <si>
    <t>Батон йодированный</t>
  </si>
  <si>
    <t>Яблоко (поштучно)</t>
  </si>
  <si>
    <t>Зефир</t>
  </si>
  <si>
    <t>Котлета рыбная "Любительская"</t>
  </si>
  <si>
    <t>Макароны отварные</t>
  </si>
  <si>
    <t>Чай с лимоном</t>
  </si>
  <si>
    <t>Свекла отварная дольками</t>
  </si>
  <si>
    <t>Масло сливочное (порциями)</t>
  </si>
  <si>
    <t>Салат из моркови и яблок</t>
  </si>
  <si>
    <t>Кофейный напиток с молоком</t>
  </si>
  <si>
    <t>Запеканка морковная с творогом</t>
  </si>
  <si>
    <t>Молоко сгущенне с сахаром</t>
  </si>
  <si>
    <t>Какао с молоком</t>
  </si>
  <si>
    <t>Мандарин (поштучно)</t>
  </si>
  <si>
    <t>Биточек куриный припущенный</t>
  </si>
  <si>
    <t>Салат из свеклы отварной с растительным маслом</t>
  </si>
  <si>
    <t>Батон йодирванный</t>
  </si>
  <si>
    <t>Омлет с сыром</t>
  </si>
  <si>
    <t>Помидор св. в нарезке</t>
  </si>
  <si>
    <t>Апельсин (поштучно)</t>
  </si>
  <si>
    <t>Масло сливочное порционное</t>
  </si>
  <si>
    <t>Запеканка из творога</t>
  </si>
  <si>
    <t>Молоко сгущенное с сахаром</t>
  </si>
  <si>
    <t>Макароны отварные с сыром</t>
  </si>
  <si>
    <t>Икра морковная</t>
  </si>
  <si>
    <t>Рагу из овощей</t>
  </si>
  <si>
    <t>Батон йдированный</t>
  </si>
  <si>
    <t>Директор</t>
  </si>
  <si>
    <t>Чай с молоком и сахаром</t>
  </si>
  <si>
    <t>Каша вязкая молочная пшенная</t>
  </si>
  <si>
    <t>Каша жидкая молочная рисовая</t>
  </si>
  <si>
    <t>Сок яблочный</t>
  </si>
  <si>
    <t>Котлета куриная</t>
  </si>
  <si>
    <t>МБОУ "Липовская основная школа №34"</t>
  </si>
  <si>
    <t>Павликова Т.Н.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</si>
</sst>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" fillId="0" borderId="20" xfId="0" applyFont="1" applyBorder="1"/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2" xfId="0" applyFont="1" applyFill="1" applyBorder="1" applyAlignment="1">
      <alignment vertical="top" wrapText="1"/>
    </xf>
    <xf numFmtId="0" fontId="2" fillId="3" borderId="22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top" wrapText="1"/>
    </xf>
    <xf numFmtId="2" fontId="2" fillId="4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I3" sqref="I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52" t="s">
        <v>74</v>
      </c>
      <c r="D1" s="53"/>
      <c r="E1" s="54"/>
      <c r="F1" s="3" t="s">
        <v>1</v>
      </c>
      <c r="G1" s="1" t="s">
        <v>2</v>
      </c>
      <c r="H1" s="55" t="s">
        <v>68</v>
      </c>
      <c r="I1" s="56"/>
      <c r="J1" s="56"/>
      <c r="K1" s="57"/>
    </row>
    <row r="2" spans="1:12" ht="18">
      <c r="A2" s="4" t="s">
        <v>3</v>
      </c>
      <c r="C2" s="1"/>
      <c r="G2" s="1" t="s">
        <v>4</v>
      </c>
      <c r="H2" s="55" t="s">
        <v>75</v>
      </c>
      <c r="I2" s="56"/>
      <c r="J2" s="56"/>
      <c r="K2" s="57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9</v>
      </c>
      <c r="I3" s="8">
        <v>1</v>
      </c>
      <c r="J3" s="9">
        <v>2024</v>
      </c>
      <c r="K3" s="2"/>
    </row>
    <row r="4" spans="1:12">
      <c r="C4" s="1"/>
      <c r="D4" s="5"/>
      <c r="H4" s="10" t="s">
        <v>8</v>
      </c>
      <c r="I4" s="10" t="s">
        <v>9</v>
      </c>
      <c r="J4" s="10" t="s">
        <v>10</v>
      </c>
    </row>
    <row r="5" spans="1:12" ht="33.7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>
      <c r="A6" s="15">
        <v>1</v>
      </c>
      <c r="B6" s="16">
        <v>1</v>
      </c>
      <c r="C6" s="17" t="s">
        <v>23</v>
      </c>
      <c r="D6" s="18" t="s">
        <v>24</v>
      </c>
      <c r="E6" s="19" t="s">
        <v>39</v>
      </c>
      <c r="F6" s="20">
        <v>185</v>
      </c>
      <c r="G6" s="20">
        <v>11.9</v>
      </c>
      <c r="H6" s="20">
        <v>13.1</v>
      </c>
      <c r="I6" s="20">
        <v>5.9</v>
      </c>
      <c r="J6" s="20">
        <v>189.4</v>
      </c>
      <c r="K6" s="21">
        <v>269</v>
      </c>
      <c r="L6" s="20"/>
    </row>
    <row r="7" spans="1:12" ht="1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>
      <c r="A8" s="22"/>
      <c r="B8" s="23"/>
      <c r="C8" s="24"/>
      <c r="D8" s="29" t="s">
        <v>25</v>
      </c>
      <c r="E8" s="26" t="s">
        <v>40</v>
      </c>
      <c r="F8" s="27">
        <v>200</v>
      </c>
      <c r="G8" s="27">
        <v>0.2</v>
      </c>
      <c r="H8" s="27">
        <v>0</v>
      </c>
      <c r="I8" s="27">
        <v>6.4</v>
      </c>
      <c r="J8" s="27">
        <v>26.8</v>
      </c>
      <c r="K8" s="28">
        <v>457</v>
      </c>
      <c r="L8" s="27"/>
    </row>
    <row r="9" spans="1:12" ht="15">
      <c r="A9" s="22"/>
      <c r="B9" s="23"/>
      <c r="C9" s="24"/>
      <c r="D9" s="29" t="s">
        <v>26</v>
      </c>
      <c r="E9" s="26" t="s">
        <v>41</v>
      </c>
      <c r="F9" s="27">
        <v>40</v>
      </c>
      <c r="G9" s="27">
        <v>3.2</v>
      </c>
      <c r="H9" s="27">
        <v>0.4</v>
      </c>
      <c r="I9" s="27">
        <v>19.600000000000001</v>
      </c>
      <c r="J9" s="27">
        <v>95</v>
      </c>
      <c r="K9" s="28"/>
      <c r="L9" s="27"/>
    </row>
    <row r="10" spans="1:12" ht="15">
      <c r="A10" s="22"/>
      <c r="B10" s="23"/>
      <c r="C10" s="24"/>
      <c r="D10" s="29" t="s">
        <v>27</v>
      </c>
      <c r="E10" s="26" t="s">
        <v>42</v>
      </c>
      <c r="F10" s="27">
        <v>120</v>
      </c>
      <c r="G10" s="27">
        <v>0.5</v>
      </c>
      <c r="H10" s="27">
        <v>0.5</v>
      </c>
      <c r="I10" s="27">
        <v>11.8</v>
      </c>
      <c r="J10" s="27">
        <v>53.3</v>
      </c>
      <c r="K10" s="28">
        <v>112</v>
      </c>
      <c r="L10" s="27"/>
    </row>
    <row r="11" spans="1:12" ht="15">
      <c r="A11" s="22"/>
      <c r="B11" s="23"/>
      <c r="C11" s="24"/>
      <c r="D11" s="25"/>
      <c r="E11" s="26" t="s">
        <v>43</v>
      </c>
      <c r="F11" s="27">
        <v>35</v>
      </c>
      <c r="G11" s="27">
        <v>0.3</v>
      </c>
      <c r="H11" s="27">
        <v>0</v>
      </c>
      <c r="I11" s="27">
        <v>27.9</v>
      </c>
      <c r="J11" s="27">
        <v>113.2</v>
      </c>
      <c r="K11" s="28"/>
      <c r="L11" s="27"/>
    </row>
    <row r="12" spans="1:12" ht="1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>
      <c r="A13" s="30"/>
      <c r="B13" s="31"/>
      <c r="C13" s="32"/>
      <c r="D13" s="33" t="s">
        <v>28</v>
      </c>
      <c r="E13" s="34"/>
      <c r="F13" s="35">
        <f>SUM(F6:F12)</f>
        <v>580</v>
      </c>
      <c r="G13" s="35">
        <f>SUM(G6:G12)</f>
        <v>16.100000000000001</v>
      </c>
      <c r="H13" s="35">
        <f>SUM(H6:H12)</f>
        <v>14</v>
      </c>
      <c r="I13" s="35">
        <f>SUM(I6:I12)</f>
        <v>71.599999999999994</v>
      </c>
      <c r="J13" s="35">
        <f>SUM(J6:J12)</f>
        <v>477.70000000000005</v>
      </c>
      <c r="K13" s="36"/>
      <c r="L13" s="50">
        <v>77</v>
      </c>
    </row>
    <row r="14" spans="1:12" ht="15">
      <c r="A14" s="37">
        <f>A6</f>
        <v>1</v>
      </c>
      <c r="B14" s="38">
        <f>B6</f>
        <v>1</v>
      </c>
      <c r="C14" s="39" t="s">
        <v>29</v>
      </c>
      <c r="D14" s="29"/>
      <c r="E14" s="26"/>
      <c r="F14" s="27"/>
      <c r="G14" s="27"/>
      <c r="H14" s="27"/>
      <c r="I14" s="27"/>
      <c r="J14" s="27"/>
      <c r="K14" s="28"/>
      <c r="L14" s="27"/>
    </row>
    <row r="15" spans="1:12" ht="15">
      <c r="A15" s="22"/>
      <c r="B15" s="23"/>
      <c r="C15" s="24"/>
      <c r="D15" s="29"/>
      <c r="E15" s="26"/>
      <c r="F15" s="27"/>
      <c r="G15" s="27"/>
      <c r="H15" s="27"/>
      <c r="I15" s="27"/>
      <c r="J15" s="27"/>
      <c r="K15" s="28"/>
      <c r="L15" s="27"/>
    </row>
    <row r="16" spans="1:12" ht="15">
      <c r="A16" s="22"/>
      <c r="B16" s="23"/>
      <c r="C16" s="24"/>
      <c r="D16" s="29"/>
      <c r="E16" s="26"/>
      <c r="F16" s="27"/>
      <c r="G16" s="27"/>
      <c r="H16" s="27"/>
      <c r="I16" s="27"/>
      <c r="J16" s="27"/>
      <c r="K16" s="28"/>
      <c r="L16" s="27"/>
    </row>
    <row r="17" spans="1:12" ht="15">
      <c r="A17" s="22"/>
      <c r="B17" s="23"/>
      <c r="C17" s="24"/>
      <c r="D17" s="29"/>
      <c r="E17" s="26"/>
      <c r="F17" s="27"/>
      <c r="G17" s="27"/>
      <c r="H17" s="27"/>
      <c r="I17" s="27"/>
      <c r="J17" s="27"/>
      <c r="K17" s="28"/>
      <c r="L17" s="27"/>
    </row>
    <row r="18" spans="1:12" ht="15">
      <c r="A18" s="22"/>
      <c r="B18" s="23"/>
      <c r="C18" s="24"/>
      <c r="D18" s="29"/>
      <c r="E18" s="26"/>
      <c r="F18" s="27"/>
      <c r="G18" s="27"/>
      <c r="H18" s="27"/>
      <c r="I18" s="27"/>
      <c r="J18" s="27"/>
      <c r="K18" s="28"/>
      <c r="L18" s="27"/>
    </row>
    <row r="19" spans="1:12" ht="15">
      <c r="A19" s="22"/>
      <c r="B19" s="23"/>
      <c r="C19" s="24"/>
      <c r="D19" s="29"/>
      <c r="E19" s="26"/>
      <c r="F19" s="27"/>
      <c r="G19" s="27"/>
      <c r="H19" s="27"/>
      <c r="I19" s="27"/>
      <c r="J19" s="27"/>
      <c r="K19" s="28"/>
      <c r="L19" s="27"/>
    </row>
    <row r="20" spans="1:12" ht="15">
      <c r="A20" s="22"/>
      <c r="B20" s="23"/>
      <c r="C20" s="24"/>
      <c r="D20" s="29"/>
      <c r="E20" s="26"/>
      <c r="F20" s="27"/>
      <c r="G20" s="27"/>
      <c r="H20" s="27"/>
      <c r="I20" s="27"/>
      <c r="J20" s="27"/>
      <c r="K20" s="28"/>
      <c r="L20" s="27"/>
    </row>
    <row r="21" spans="1:12" ht="1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5">
      <c r="A23" s="30"/>
      <c r="B23" s="31"/>
      <c r="C23" s="32"/>
      <c r="D23" s="33" t="s">
        <v>28</v>
      </c>
      <c r="E23" s="34"/>
      <c r="F23" s="35">
        <f>SUM(F14:F22)</f>
        <v>0</v>
      </c>
      <c r="G23" s="35">
        <f>SUM(G14:G22)</f>
        <v>0</v>
      </c>
      <c r="H23" s="35">
        <f>SUM(H14:H22)</f>
        <v>0</v>
      </c>
      <c r="I23" s="35">
        <f>SUM(I14:I22)</f>
        <v>0</v>
      </c>
      <c r="J23" s="35">
        <f>SUM(J14:J22)</f>
        <v>0</v>
      </c>
      <c r="K23" s="36"/>
      <c r="L23" s="35">
        <f>SUM(L14:L22)</f>
        <v>0</v>
      </c>
    </row>
    <row r="24" spans="1:12">
      <c r="A24" s="40">
        <f>A6</f>
        <v>1</v>
      </c>
      <c r="B24" s="41">
        <f>B6</f>
        <v>1</v>
      </c>
      <c r="C24" s="58" t="s">
        <v>37</v>
      </c>
      <c r="D24" s="59"/>
      <c r="E24" s="42"/>
      <c r="F24" s="43">
        <f>F13+F23</f>
        <v>580</v>
      </c>
      <c r="G24" s="43">
        <f>G13+G23</f>
        <v>16.100000000000001</v>
      </c>
      <c r="H24" s="43">
        <f>H13+H23</f>
        <v>14</v>
      </c>
      <c r="I24" s="43">
        <f>I13+I23</f>
        <v>71.599999999999994</v>
      </c>
      <c r="J24" s="43">
        <f>J13+J23</f>
        <v>477.70000000000005</v>
      </c>
      <c r="K24" s="43"/>
      <c r="L24" s="43">
        <f>L13+L23</f>
        <v>77</v>
      </c>
    </row>
    <row r="25" spans="1:12" ht="15">
      <c r="A25" s="44">
        <v>1</v>
      </c>
      <c r="B25" s="23">
        <v>2</v>
      </c>
      <c r="C25" s="17" t="s">
        <v>23</v>
      </c>
      <c r="D25" s="18" t="s">
        <v>24</v>
      </c>
      <c r="E25" s="19" t="s">
        <v>44</v>
      </c>
      <c r="F25" s="20">
        <v>90</v>
      </c>
      <c r="G25" s="20">
        <v>11.6</v>
      </c>
      <c r="H25" s="20">
        <v>3.5</v>
      </c>
      <c r="I25" s="20">
        <v>5.5</v>
      </c>
      <c r="J25" s="20">
        <v>99.8</v>
      </c>
      <c r="K25" s="21">
        <v>308</v>
      </c>
      <c r="L25" s="20"/>
    </row>
    <row r="26" spans="1:12" ht="15">
      <c r="A26" s="44"/>
      <c r="B26" s="23"/>
      <c r="C26" s="24"/>
      <c r="D26" s="25"/>
      <c r="E26" s="26" t="s">
        <v>45</v>
      </c>
      <c r="F26" s="27">
        <v>160</v>
      </c>
      <c r="G26" s="27">
        <v>5.7</v>
      </c>
      <c r="H26" s="27">
        <v>5.2</v>
      </c>
      <c r="I26" s="27">
        <v>35</v>
      </c>
      <c r="J26" s="27">
        <v>209.9</v>
      </c>
      <c r="K26" s="28">
        <v>256</v>
      </c>
      <c r="L26" s="27"/>
    </row>
    <row r="27" spans="1:12" ht="15">
      <c r="A27" s="44"/>
      <c r="B27" s="23"/>
      <c r="C27" s="24"/>
      <c r="D27" s="29" t="s">
        <v>25</v>
      </c>
      <c r="E27" s="26" t="s">
        <v>46</v>
      </c>
      <c r="F27" s="27">
        <v>200</v>
      </c>
      <c r="G27" s="27">
        <v>0.2</v>
      </c>
      <c r="H27" s="27">
        <v>0.1</v>
      </c>
      <c r="I27" s="27">
        <v>6.6</v>
      </c>
      <c r="J27" s="27">
        <v>27.9</v>
      </c>
      <c r="K27" s="28">
        <v>495</v>
      </c>
      <c r="L27" s="27"/>
    </row>
    <row r="28" spans="1:12" ht="15">
      <c r="A28" s="44"/>
      <c r="B28" s="23"/>
      <c r="C28" s="24"/>
      <c r="D28" s="29" t="s">
        <v>26</v>
      </c>
      <c r="E28" s="26" t="s">
        <v>41</v>
      </c>
      <c r="F28" s="27">
        <v>30</v>
      </c>
      <c r="G28" s="27">
        <v>2.4</v>
      </c>
      <c r="H28" s="27">
        <v>0.3</v>
      </c>
      <c r="I28" s="27">
        <v>14.7</v>
      </c>
      <c r="J28" s="27">
        <v>71.2</v>
      </c>
      <c r="K28" s="28"/>
      <c r="L28" s="27"/>
    </row>
    <row r="29" spans="1:12" ht="15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5">
      <c r="A30" s="44"/>
      <c r="B30" s="23"/>
      <c r="C30" s="24"/>
      <c r="D30" s="25"/>
      <c r="E30" s="26" t="s">
        <v>47</v>
      </c>
      <c r="F30" s="27">
        <v>60</v>
      </c>
      <c r="G30" s="27">
        <v>0.9</v>
      </c>
      <c r="H30" s="27">
        <v>0.1</v>
      </c>
      <c r="I30" s="27">
        <v>5.2</v>
      </c>
      <c r="J30" s="27">
        <v>25.2</v>
      </c>
      <c r="K30" s="28">
        <v>26</v>
      </c>
      <c r="L30" s="27"/>
    </row>
    <row r="31" spans="1:12" ht="15">
      <c r="A31" s="44"/>
      <c r="B31" s="23"/>
      <c r="C31" s="24"/>
      <c r="D31" s="25"/>
      <c r="E31" s="26" t="s">
        <v>48</v>
      </c>
      <c r="F31" s="27">
        <v>10</v>
      </c>
      <c r="G31" s="27">
        <v>0.1</v>
      </c>
      <c r="H31" s="27">
        <v>7.3</v>
      </c>
      <c r="I31" s="27">
        <v>0.1</v>
      </c>
      <c r="J31" s="27">
        <v>66.099999999999994</v>
      </c>
      <c r="K31" s="28">
        <v>10</v>
      </c>
      <c r="L31" s="27"/>
    </row>
    <row r="32" spans="1:12" ht="15">
      <c r="A32" s="45"/>
      <c r="B32" s="31"/>
      <c r="C32" s="32"/>
      <c r="D32" s="33" t="s">
        <v>28</v>
      </c>
      <c r="E32" s="34"/>
      <c r="F32" s="35">
        <f>SUM(F25:F31)</f>
        <v>550</v>
      </c>
      <c r="G32" s="35">
        <f>SUM(G25:G31)</f>
        <v>20.9</v>
      </c>
      <c r="H32" s="35">
        <f>SUM(H25:H31)</f>
        <v>16.5</v>
      </c>
      <c r="I32" s="35">
        <f>SUM(I25:I31)</f>
        <v>67.099999999999994</v>
      </c>
      <c r="J32" s="35">
        <f>SUM(J25:J31)</f>
        <v>500.09999999999991</v>
      </c>
      <c r="K32" s="36"/>
      <c r="L32" s="50">
        <v>77</v>
      </c>
    </row>
    <row r="33" spans="1:12" ht="15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5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5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5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5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5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5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5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>
      <c r="A43" s="46">
        <f>A25</f>
        <v>1</v>
      </c>
      <c r="B43" s="46">
        <f>B25</f>
        <v>2</v>
      </c>
      <c r="C43" s="58" t="s">
        <v>37</v>
      </c>
      <c r="D43" s="59"/>
      <c r="E43" s="42"/>
      <c r="F43" s="43">
        <f>F32+F42</f>
        <v>550</v>
      </c>
      <c r="G43" s="43">
        <f>G32+G42</f>
        <v>20.9</v>
      </c>
      <c r="H43" s="43">
        <f>H32+H42</f>
        <v>16.5</v>
      </c>
      <c r="I43" s="43">
        <f>I32+I42</f>
        <v>67.099999999999994</v>
      </c>
      <c r="J43" s="43">
        <f>J32+J42</f>
        <v>500.09999999999991</v>
      </c>
      <c r="K43" s="43"/>
      <c r="L43" s="43">
        <f>L32+L42</f>
        <v>77</v>
      </c>
    </row>
    <row r="44" spans="1:12" ht="15">
      <c r="A44" s="15">
        <v>1</v>
      </c>
      <c r="B44" s="16">
        <v>3</v>
      </c>
      <c r="C44" s="17" t="s">
        <v>23</v>
      </c>
      <c r="D44" s="18" t="s">
        <v>24</v>
      </c>
      <c r="E44" s="19" t="s">
        <v>70</v>
      </c>
      <c r="F44" s="20">
        <v>200</v>
      </c>
      <c r="G44" s="20">
        <v>8.3000000000000007</v>
      </c>
      <c r="H44" s="20">
        <v>10.1</v>
      </c>
      <c r="I44" s="20">
        <v>37.6</v>
      </c>
      <c r="J44" s="20">
        <v>274.89999999999998</v>
      </c>
      <c r="K44" s="21">
        <v>233</v>
      </c>
      <c r="L44" s="20"/>
    </row>
    <row r="45" spans="1:12" ht="1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>
      <c r="A46" s="22"/>
      <c r="B46" s="23"/>
      <c r="C46" s="24"/>
      <c r="D46" s="29" t="s">
        <v>25</v>
      </c>
      <c r="E46" s="26" t="s">
        <v>50</v>
      </c>
      <c r="F46" s="27">
        <v>200</v>
      </c>
      <c r="G46" s="27">
        <v>3.9</v>
      </c>
      <c r="H46" s="27">
        <v>2.9</v>
      </c>
      <c r="I46" s="27">
        <v>11.2</v>
      </c>
      <c r="J46" s="27">
        <v>86</v>
      </c>
      <c r="K46" s="28">
        <v>501</v>
      </c>
      <c r="L46" s="27"/>
    </row>
    <row r="47" spans="1:12" ht="15">
      <c r="A47" s="22"/>
      <c r="B47" s="23"/>
      <c r="C47" s="24"/>
      <c r="D47" s="29" t="s">
        <v>26</v>
      </c>
      <c r="E47" s="26" t="s">
        <v>41</v>
      </c>
      <c r="F47" s="27">
        <v>30</v>
      </c>
      <c r="G47" s="27">
        <v>2.4</v>
      </c>
      <c r="H47" s="27">
        <v>0.3</v>
      </c>
      <c r="I47" s="27">
        <v>14.7</v>
      </c>
      <c r="J47" s="27">
        <v>71.2</v>
      </c>
      <c r="K47" s="28"/>
      <c r="L47" s="27"/>
    </row>
    <row r="48" spans="1:12" ht="15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5">
      <c r="A49" s="22"/>
      <c r="B49" s="23"/>
      <c r="C49" s="24"/>
      <c r="D49" s="25"/>
      <c r="E49" s="26" t="s">
        <v>49</v>
      </c>
      <c r="F49" s="27">
        <v>70</v>
      </c>
      <c r="G49" s="27">
        <v>0.6</v>
      </c>
      <c r="H49" s="27">
        <v>7.1</v>
      </c>
      <c r="I49" s="27">
        <v>5</v>
      </c>
      <c r="J49" s="27">
        <v>86.7</v>
      </c>
      <c r="K49" s="28">
        <v>22</v>
      </c>
      <c r="L49" s="27"/>
    </row>
    <row r="50" spans="1:12" ht="1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5">
      <c r="A51" s="30"/>
      <c r="B51" s="31"/>
      <c r="C51" s="32"/>
      <c r="D51" s="33" t="s">
        <v>28</v>
      </c>
      <c r="E51" s="34"/>
      <c r="F51" s="35">
        <f>SUM(F44:F50)</f>
        <v>500</v>
      </c>
      <c r="G51" s="35">
        <f>SUM(G44:G50)</f>
        <v>15.200000000000001</v>
      </c>
      <c r="H51" s="35">
        <f>SUM(H44:H50)</f>
        <v>20.399999999999999</v>
      </c>
      <c r="I51" s="35">
        <f>SUM(I44:I50)</f>
        <v>68.5</v>
      </c>
      <c r="J51" s="35">
        <f>SUM(J44:J50)</f>
        <v>518.79999999999995</v>
      </c>
      <c r="K51" s="36"/>
      <c r="L51" s="50">
        <v>77</v>
      </c>
    </row>
    <row r="52" spans="1:12" ht="15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5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5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5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5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5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5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5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>
      <c r="A62" s="40">
        <f>A44</f>
        <v>1</v>
      </c>
      <c r="B62" s="41">
        <f>B44</f>
        <v>3</v>
      </c>
      <c r="C62" s="58" t="s">
        <v>37</v>
      </c>
      <c r="D62" s="59"/>
      <c r="E62" s="42"/>
      <c r="F62" s="43">
        <f>F51+F61</f>
        <v>500</v>
      </c>
      <c r="G62" s="43">
        <f>G51+G61</f>
        <v>15.200000000000001</v>
      </c>
      <c r="H62" s="43">
        <f>H51+H61</f>
        <v>20.399999999999999</v>
      </c>
      <c r="I62" s="43">
        <f>I51+I61</f>
        <v>68.5</v>
      </c>
      <c r="J62" s="43">
        <f>J51+J61</f>
        <v>518.79999999999995</v>
      </c>
      <c r="K62" s="43"/>
      <c r="L62" s="51">
        <f>L51</f>
        <v>77</v>
      </c>
    </row>
    <row r="63" spans="1:12" ht="15">
      <c r="A63" s="15">
        <v>1</v>
      </c>
      <c r="B63" s="16">
        <v>4</v>
      </c>
      <c r="C63" s="17" t="s">
        <v>23</v>
      </c>
      <c r="D63" s="18" t="s">
        <v>24</v>
      </c>
      <c r="E63" s="19" t="s">
        <v>51</v>
      </c>
      <c r="F63" s="20">
        <v>150</v>
      </c>
      <c r="G63" s="20">
        <v>15.6</v>
      </c>
      <c r="H63" s="20">
        <v>9.1999999999999993</v>
      </c>
      <c r="I63" s="20">
        <v>26.2</v>
      </c>
      <c r="J63" s="20">
        <v>249.6</v>
      </c>
      <c r="K63" s="21">
        <v>280</v>
      </c>
      <c r="L63" s="20"/>
    </row>
    <row r="64" spans="1:12" ht="15">
      <c r="A64" s="22"/>
      <c r="B64" s="23"/>
      <c r="C64" s="24"/>
      <c r="D64" s="25"/>
      <c r="E64" s="26" t="s">
        <v>52</v>
      </c>
      <c r="F64" s="27">
        <v>20</v>
      </c>
      <c r="G64" s="27">
        <v>1.4</v>
      </c>
      <c r="H64" s="27">
        <v>1.7</v>
      </c>
      <c r="I64" s="27">
        <v>11.1</v>
      </c>
      <c r="J64" s="27">
        <v>65.5</v>
      </c>
      <c r="K64" s="28">
        <v>471</v>
      </c>
      <c r="L64" s="27"/>
    </row>
    <row r="65" spans="1:12" ht="15">
      <c r="A65" s="22"/>
      <c r="B65" s="23"/>
      <c r="C65" s="24"/>
      <c r="D65" s="29" t="s">
        <v>25</v>
      </c>
      <c r="E65" s="26" t="s">
        <v>53</v>
      </c>
      <c r="F65" s="27">
        <v>200</v>
      </c>
      <c r="G65" s="27">
        <v>4.7</v>
      </c>
      <c r="H65" s="27">
        <v>3.5</v>
      </c>
      <c r="I65" s="27">
        <v>12.5</v>
      </c>
      <c r="J65" s="27">
        <v>100.4</v>
      </c>
      <c r="K65" s="28">
        <v>462</v>
      </c>
      <c r="L65" s="27"/>
    </row>
    <row r="66" spans="1:12" ht="15">
      <c r="A66" s="22"/>
      <c r="B66" s="23"/>
      <c r="C66" s="24"/>
      <c r="D66" s="29" t="s">
        <v>26</v>
      </c>
      <c r="E66" s="26" t="s">
        <v>41</v>
      </c>
      <c r="F66" s="27">
        <v>30</v>
      </c>
      <c r="G66" s="27">
        <v>2.4</v>
      </c>
      <c r="H66" s="27">
        <v>0.3</v>
      </c>
      <c r="I66" s="27">
        <v>14.7</v>
      </c>
      <c r="J66" s="27">
        <v>71.2</v>
      </c>
      <c r="K66" s="28"/>
      <c r="L66" s="27"/>
    </row>
    <row r="67" spans="1:12" ht="15">
      <c r="A67" s="22"/>
      <c r="B67" s="23"/>
      <c r="C67" s="24"/>
      <c r="D67" s="29" t="s">
        <v>27</v>
      </c>
      <c r="E67" s="26" t="s">
        <v>54</v>
      </c>
      <c r="F67" s="27">
        <v>100</v>
      </c>
      <c r="G67" s="27">
        <v>0.8</v>
      </c>
      <c r="H67" s="27">
        <v>0.2</v>
      </c>
      <c r="I67" s="27">
        <v>7.5</v>
      </c>
      <c r="J67" s="27">
        <v>35</v>
      </c>
      <c r="K67" s="28">
        <v>112</v>
      </c>
      <c r="L67" s="27"/>
    </row>
    <row r="68" spans="1:12" ht="15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5">
      <c r="A70" s="30"/>
      <c r="B70" s="31"/>
      <c r="C70" s="32"/>
      <c r="D70" s="33" t="s">
        <v>28</v>
      </c>
      <c r="E70" s="34"/>
      <c r="F70" s="35">
        <f>SUM(F63:F69)</f>
        <v>500</v>
      </c>
      <c r="G70" s="35">
        <f>SUM(G63:G69)</f>
        <v>24.9</v>
      </c>
      <c r="H70" s="35">
        <f>SUM(H63:H69)</f>
        <v>14.899999999999999</v>
      </c>
      <c r="I70" s="35">
        <f>SUM(I63:I69)</f>
        <v>72</v>
      </c>
      <c r="J70" s="35">
        <f>SUM(J63:J69)</f>
        <v>521.70000000000005</v>
      </c>
      <c r="K70" s="36"/>
      <c r="L70" s="50">
        <v>77</v>
      </c>
    </row>
    <row r="71" spans="1:12" ht="15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5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5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5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5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5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5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>
      <c r="A81" s="40">
        <f>A63</f>
        <v>1</v>
      </c>
      <c r="B81" s="41">
        <f>B63</f>
        <v>4</v>
      </c>
      <c r="C81" s="58" t="s">
        <v>37</v>
      </c>
      <c r="D81" s="59"/>
      <c r="E81" s="42"/>
      <c r="F81" s="43">
        <f>F70+F80</f>
        <v>500</v>
      </c>
      <c r="G81" s="43">
        <f>G70+G80</f>
        <v>24.9</v>
      </c>
      <c r="H81" s="43">
        <f>H70+H80</f>
        <v>14.899999999999999</v>
      </c>
      <c r="I81" s="43">
        <f>I70+I80</f>
        <v>72</v>
      </c>
      <c r="J81" s="43">
        <f>J70+J80</f>
        <v>521.70000000000005</v>
      </c>
      <c r="K81" s="43"/>
      <c r="L81" s="43">
        <f>L70+L80</f>
        <v>77</v>
      </c>
    </row>
    <row r="82" spans="1:12" ht="15">
      <c r="A82" s="15">
        <v>1</v>
      </c>
      <c r="B82" s="16">
        <v>5</v>
      </c>
      <c r="C82" s="17" t="s">
        <v>23</v>
      </c>
      <c r="D82" s="18" t="s">
        <v>24</v>
      </c>
      <c r="E82" s="19" t="s">
        <v>55</v>
      </c>
      <c r="F82" s="20">
        <v>90</v>
      </c>
      <c r="G82" s="20">
        <v>17.2</v>
      </c>
      <c r="H82" s="20">
        <v>3.9</v>
      </c>
      <c r="I82" s="20">
        <v>12</v>
      </c>
      <c r="J82" s="20">
        <v>151.80000000000001</v>
      </c>
      <c r="K82" s="21">
        <v>372</v>
      </c>
      <c r="L82" s="20"/>
    </row>
    <row r="83" spans="1:12" ht="15">
      <c r="A83" s="22"/>
      <c r="B83" s="23"/>
      <c r="C83" s="24"/>
      <c r="D83" s="25"/>
      <c r="E83" s="26" t="s">
        <v>45</v>
      </c>
      <c r="F83" s="27">
        <v>150</v>
      </c>
      <c r="G83" s="27">
        <v>5.3</v>
      </c>
      <c r="H83" s="27">
        <v>4.9000000000000004</v>
      </c>
      <c r="I83" s="27">
        <v>32.799999999999997</v>
      </c>
      <c r="J83" s="27">
        <v>196.8</v>
      </c>
      <c r="K83" s="28">
        <v>256</v>
      </c>
      <c r="L83" s="27"/>
    </row>
    <row r="84" spans="1:12" ht="15">
      <c r="A84" s="22"/>
      <c r="B84" s="23"/>
      <c r="C84" s="24"/>
      <c r="D84" s="29" t="s">
        <v>25</v>
      </c>
      <c r="E84" s="26" t="s">
        <v>46</v>
      </c>
      <c r="F84" s="27">
        <v>200</v>
      </c>
      <c r="G84" s="27">
        <v>0.2</v>
      </c>
      <c r="H84" s="27">
        <v>0.1</v>
      </c>
      <c r="I84" s="27">
        <v>6.6</v>
      </c>
      <c r="J84" s="27">
        <v>27.9</v>
      </c>
      <c r="K84" s="28">
        <v>459</v>
      </c>
      <c r="L84" s="27"/>
    </row>
    <row r="85" spans="1:12" ht="15">
      <c r="A85" s="22"/>
      <c r="B85" s="23"/>
      <c r="C85" s="24"/>
      <c r="D85" s="29" t="s">
        <v>26</v>
      </c>
      <c r="E85" s="26" t="s">
        <v>57</v>
      </c>
      <c r="F85" s="27">
        <v>40</v>
      </c>
      <c r="G85" s="27">
        <v>3.2</v>
      </c>
      <c r="H85" s="27">
        <v>0.4</v>
      </c>
      <c r="I85" s="27">
        <v>19.600000000000001</v>
      </c>
      <c r="J85" s="27">
        <v>95</v>
      </c>
      <c r="K85" s="28"/>
      <c r="L85" s="27"/>
    </row>
    <row r="86" spans="1:12" ht="15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5">
      <c r="A87" s="22"/>
      <c r="B87" s="23"/>
      <c r="C87" s="24"/>
      <c r="D87" s="25"/>
      <c r="E87" s="26" t="s">
        <v>56</v>
      </c>
      <c r="F87" s="27">
        <v>60</v>
      </c>
      <c r="G87" s="27">
        <v>0.8</v>
      </c>
      <c r="H87" s="27">
        <v>2.7</v>
      </c>
      <c r="I87" s="27">
        <v>4.5999999999999996</v>
      </c>
      <c r="J87" s="27">
        <v>45.7</v>
      </c>
      <c r="K87" s="28">
        <v>26</v>
      </c>
      <c r="L87" s="27"/>
    </row>
    <row r="88" spans="1:12" ht="1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5">
      <c r="A89" s="30"/>
      <c r="B89" s="31"/>
      <c r="C89" s="32"/>
      <c r="D89" s="33" t="s">
        <v>28</v>
      </c>
      <c r="E89" s="34"/>
      <c r="F89" s="35">
        <f>SUM(F82:F88)</f>
        <v>540</v>
      </c>
      <c r="G89" s="35">
        <f>SUM(G82:G88)</f>
        <v>26.7</v>
      </c>
      <c r="H89" s="35">
        <f>SUM(H82:H88)</f>
        <v>12</v>
      </c>
      <c r="I89" s="35">
        <f>SUM(I82:I88)</f>
        <v>75.599999999999994</v>
      </c>
      <c r="J89" s="35">
        <f>SUM(J82:J88)</f>
        <v>517.20000000000005</v>
      </c>
      <c r="K89" s="36"/>
      <c r="L89" s="50">
        <v>77</v>
      </c>
    </row>
    <row r="90" spans="1:12" ht="15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5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5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5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5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5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5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5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>
      <c r="A100" s="40">
        <f>A82</f>
        <v>1</v>
      </c>
      <c r="B100" s="41">
        <f>B82</f>
        <v>5</v>
      </c>
      <c r="C100" s="58" t="s">
        <v>37</v>
      </c>
      <c r="D100" s="59"/>
      <c r="E100" s="42"/>
      <c r="F100" s="43">
        <f>F89+F99</f>
        <v>540</v>
      </c>
      <c r="G100" s="43">
        <f>G89+G99</f>
        <v>26.7</v>
      </c>
      <c r="H100" s="43">
        <f>H89+H99</f>
        <v>12</v>
      </c>
      <c r="I100" s="43">
        <f>I89+I99</f>
        <v>75.599999999999994</v>
      </c>
      <c r="J100" s="43">
        <f>J89+J99</f>
        <v>517.20000000000005</v>
      </c>
      <c r="K100" s="43"/>
      <c r="L100" s="43">
        <f>L89+L99</f>
        <v>77</v>
      </c>
    </row>
    <row r="101" spans="1:12" ht="15">
      <c r="A101" s="15">
        <v>2</v>
      </c>
      <c r="B101" s="16">
        <v>1</v>
      </c>
      <c r="C101" s="17" t="s">
        <v>23</v>
      </c>
      <c r="D101" s="18" t="s">
        <v>24</v>
      </c>
      <c r="E101" s="19" t="s">
        <v>58</v>
      </c>
      <c r="F101" s="20">
        <v>150</v>
      </c>
      <c r="G101" s="20">
        <v>19</v>
      </c>
      <c r="H101" s="20">
        <v>25.3</v>
      </c>
      <c r="I101" s="20">
        <v>3</v>
      </c>
      <c r="J101" s="20">
        <v>315.8</v>
      </c>
      <c r="K101" s="21">
        <v>275</v>
      </c>
      <c r="L101" s="20"/>
    </row>
    <row r="102" spans="1:12" ht="15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5">
      <c r="A103" s="22"/>
      <c r="B103" s="23"/>
      <c r="C103" s="24"/>
      <c r="D103" s="29" t="s">
        <v>25</v>
      </c>
      <c r="E103" s="26" t="s">
        <v>40</v>
      </c>
      <c r="F103" s="27">
        <v>200</v>
      </c>
      <c r="G103" s="27">
        <v>0.2</v>
      </c>
      <c r="H103" s="27">
        <v>0</v>
      </c>
      <c r="I103" s="27">
        <v>6.4</v>
      </c>
      <c r="J103" s="27">
        <v>26.8</v>
      </c>
      <c r="K103" s="28">
        <v>457</v>
      </c>
      <c r="L103" s="27"/>
    </row>
    <row r="104" spans="1:12" ht="15">
      <c r="A104" s="22"/>
      <c r="B104" s="23"/>
      <c r="C104" s="24"/>
      <c r="D104" s="29" t="s">
        <v>26</v>
      </c>
      <c r="E104" s="26" t="s">
        <v>41</v>
      </c>
      <c r="F104" s="27">
        <v>30</v>
      </c>
      <c r="G104" s="27">
        <v>2.4</v>
      </c>
      <c r="H104" s="27">
        <v>0.3</v>
      </c>
      <c r="I104" s="27">
        <v>14.7</v>
      </c>
      <c r="J104" s="27">
        <v>71.2</v>
      </c>
      <c r="K104" s="28"/>
      <c r="L104" s="27"/>
    </row>
    <row r="105" spans="1:12" ht="15">
      <c r="A105" s="22"/>
      <c r="B105" s="23"/>
      <c r="C105" s="24"/>
      <c r="D105" s="29" t="s">
        <v>27</v>
      </c>
      <c r="E105" s="26" t="s">
        <v>60</v>
      </c>
      <c r="F105" s="27">
        <v>160</v>
      </c>
      <c r="G105" s="27">
        <v>1.4</v>
      </c>
      <c r="H105" s="27">
        <v>0.3</v>
      </c>
      <c r="I105" s="27">
        <v>13</v>
      </c>
      <c r="J105" s="27">
        <v>60.5</v>
      </c>
      <c r="K105" s="28">
        <v>112</v>
      </c>
      <c r="L105" s="27"/>
    </row>
    <row r="106" spans="1:12" ht="15">
      <c r="A106" s="22"/>
      <c r="B106" s="23"/>
      <c r="C106" s="24"/>
      <c r="D106" s="25"/>
      <c r="E106" s="26" t="s">
        <v>59</v>
      </c>
      <c r="F106" s="27">
        <v>60</v>
      </c>
      <c r="G106" s="27">
        <v>0.7</v>
      </c>
      <c r="H106" s="27">
        <v>0.1</v>
      </c>
      <c r="I106" s="27">
        <v>2.2999999999999998</v>
      </c>
      <c r="J106" s="27">
        <v>12.8</v>
      </c>
      <c r="K106" s="28">
        <v>148</v>
      </c>
      <c r="L106" s="27"/>
    </row>
    <row r="107" spans="1:12" ht="1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5">
      <c r="A108" s="30"/>
      <c r="B108" s="31"/>
      <c r="C108" s="32"/>
      <c r="D108" s="33" t="s">
        <v>28</v>
      </c>
      <c r="E108" s="34"/>
      <c r="F108" s="35">
        <f>SUM(F101:F107)</f>
        <v>600</v>
      </c>
      <c r="G108" s="35">
        <f>SUM(G101:G107)</f>
        <v>23.699999999999996</v>
      </c>
      <c r="H108" s="35">
        <f>SUM(H101:H107)</f>
        <v>26.000000000000004</v>
      </c>
      <c r="I108" s="35">
        <f>SUM(I101:I107)</f>
        <v>39.4</v>
      </c>
      <c r="J108" s="35">
        <f>SUM(J101:J107)</f>
        <v>487.1</v>
      </c>
      <c r="K108" s="36"/>
      <c r="L108" s="50">
        <v>77</v>
      </c>
    </row>
    <row r="109" spans="1:12" ht="15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5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5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5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5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5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>
      <c r="A119" s="40">
        <f>A101</f>
        <v>2</v>
      </c>
      <c r="B119" s="41">
        <f>B101</f>
        <v>1</v>
      </c>
      <c r="C119" s="58" t="s">
        <v>37</v>
      </c>
      <c r="D119" s="59"/>
      <c r="E119" s="42"/>
      <c r="F119" s="43">
        <f>F108+F118</f>
        <v>600</v>
      </c>
      <c r="G119" s="43">
        <f>G108+G118</f>
        <v>23.699999999999996</v>
      </c>
      <c r="H119" s="43">
        <f>H108+H118</f>
        <v>26.000000000000004</v>
      </c>
      <c r="I119" s="43">
        <f>I108+I118</f>
        <v>39.4</v>
      </c>
      <c r="J119" s="43">
        <f>J108+J118</f>
        <v>487.1</v>
      </c>
      <c r="K119" s="43"/>
      <c r="L119" s="43">
        <f>L108+L118</f>
        <v>77</v>
      </c>
    </row>
    <row r="120" spans="1:12" ht="15">
      <c r="A120" s="44">
        <v>2</v>
      </c>
      <c r="B120" s="23">
        <v>2</v>
      </c>
      <c r="C120" s="17" t="s">
        <v>23</v>
      </c>
      <c r="D120" s="18" t="s">
        <v>24</v>
      </c>
      <c r="E120" s="19" t="s">
        <v>71</v>
      </c>
      <c r="F120" s="20">
        <v>200</v>
      </c>
      <c r="G120" s="20">
        <v>5.3</v>
      </c>
      <c r="H120" s="20">
        <v>5.4</v>
      </c>
      <c r="I120" s="20">
        <v>28.7</v>
      </c>
      <c r="J120" s="20">
        <v>184.5</v>
      </c>
      <c r="K120" s="21">
        <v>234</v>
      </c>
      <c r="L120" s="20"/>
    </row>
    <row r="121" spans="1:12" ht="15">
      <c r="A121" s="44"/>
      <c r="B121" s="23"/>
      <c r="C121" s="24"/>
      <c r="D121" s="25"/>
      <c r="E121" s="26" t="s">
        <v>61</v>
      </c>
      <c r="F121" s="27">
        <v>20</v>
      </c>
      <c r="G121" s="27">
        <v>0.2</v>
      </c>
      <c r="H121" s="27">
        <v>14.5</v>
      </c>
      <c r="I121" s="27">
        <v>0.3</v>
      </c>
      <c r="J121" s="27">
        <v>132.19999999999999</v>
      </c>
      <c r="K121" s="28">
        <v>79</v>
      </c>
      <c r="L121" s="27"/>
    </row>
    <row r="122" spans="1:12" ht="15">
      <c r="A122" s="44"/>
      <c r="B122" s="23"/>
      <c r="C122" s="24"/>
      <c r="D122" s="29" t="s">
        <v>25</v>
      </c>
      <c r="E122" s="26" t="s">
        <v>50</v>
      </c>
      <c r="F122" s="27">
        <v>200</v>
      </c>
      <c r="G122" s="27">
        <v>3.9</v>
      </c>
      <c r="H122" s="27">
        <v>2.9</v>
      </c>
      <c r="I122" s="27">
        <v>11.2</v>
      </c>
      <c r="J122" s="27">
        <v>86</v>
      </c>
      <c r="K122" s="28">
        <v>464</v>
      </c>
      <c r="L122" s="27"/>
    </row>
    <row r="123" spans="1:12" ht="15">
      <c r="A123" s="44"/>
      <c r="B123" s="23"/>
      <c r="C123" s="24"/>
      <c r="D123" s="29" t="s">
        <v>26</v>
      </c>
      <c r="E123" s="26" t="s">
        <v>41</v>
      </c>
      <c r="F123" s="27">
        <v>40</v>
      </c>
      <c r="G123" s="27">
        <v>3.2</v>
      </c>
      <c r="H123" s="27">
        <v>0.4</v>
      </c>
      <c r="I123" s="27">
        <v>19.600000000000001</v>
      </c>
      <c r="J123" s="27">
        <v>95</v>
      </c>
      <c r="K123" s="28"/>
      <c r="L123" s="27"/>
    </row>
    <row r="124" spans="1:12" ht="15">
      <c r="A124" s="44"/>
      <c r="B124" s="23"/>
      <c r="C124" s="24"/>
      <c r="D124" s="29" t="s">
        <v>27</v>
      </c>
      <c r="E124" s="26" t="s">
        <v>54</v>
      </c>
      <c r="F124" s="27">
        <v>100</v>
      </c>
      <c r="G124" s="27">
        <v>0.8</v>
      </c>
      <c r="H124" s="27">
        <v>0.2</v>
      </c>
      <c r="I124" s="27">
        <v>7.5</v>
      </c>
      <c r="J124" s="27">
        <v>35</v>
      </c>
      <c r="K124" s="28">
        <v>112</v>
      </c>
      <c r="L124" s="27"/>
    </row>
    <row r="125" spans="1:12" ht="15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5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5">
      <c r="A127" s="45"/>
      <c r="B127" s="31"/>
      <c r="C127" s="32"/>
      <c r="D127" s="33" t="s">
        <v>28</v>
      </c>
      <c r="E127" s="34"/>
      <c r="F127" s="35">
        <f>SUM(F120:F126)</f>
        <v>560</v>
      </c>
      <c r="G127" s="35">
        <f>SUM(G120:G126)</f>
        <v>13.400000000000002</v>
      </c>
      <c r="H127" s="35">
        <f>SUM(H120:H126)</f>
        <v>23.399999999999995</v>
      </c>
      <c r="I127" s="35">
        <f>SUM(I120:I126)</f>
        <v>67.300000000000011</v>
      </c>
      <c r="J127" s="35">
        <f>SUM(J120:J126)</f>
        <v>532.70000000000005</v>
      </c>
      <c r="K127" s="36"/>
      <c r="L127" s="50">
        <v>77</v>
      </c>
    </row>
    <row r="128" spans="1:12" ht="15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5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5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5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5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5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5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5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>
      <c r="A138" s="46">
        <f>A120</f>
        <v>2</v>
      </c>
      <c r="B138" s="46">
        <f>B120</f>
        <v>2</v>
      </c>
      <c r="C138" s="58" t="s">
        <v>37</v>
      </c>
      <c r="D138" s="59"/>
      <c r="E138" s="42"/>
      <c r="F138" s="43">
        <f>F127+F137</f>
        <v>560</v>
      </c>
      <c r="G138" s="43">
        <f>G127+G137</f>
        <v>13.400000000000002</v>
      </c>
      <c r="H138" s="43">
        <f>H127+H137</f>
        <v>23.399999999999995</v>
      </c>
      <c r="I138" s="43">
        <f>I127+I137</f>
        <v>67.300000000000011</v>
      </c>
      <c r="J138" s="43">
        <f>J127+J137</f>
        <v>532.70000000000005</v>
      </c>
      <c r="K138" s="43"/>
      <c r="L138" s="43">
        <f>L127+L137</f>
        <v>77</v>
      </c>
    </row>
    <row r="139" spans="1:12" ht="15">
      <c r="A139" s="15">
        <v>2</v>
      </c>
      <c r="B139" s="16">
        <v>3</v>
      </c>
      <c r="C139" s="17" t="s">
        <v>23</v>
      </c>
      <c r="D139" s="18" t="s">
        <v>24</v>
      </c>
      <c r="E139" s="19" t="s">
        <v>62</v>
      </c>
      <c r="F139" s="20">
        <v>150</v>
      </c>
      <c r="G139" s="20">
        <v>29.7</v>
      </c>
      <c r="H139" s="20">
        <v>10.7</v>
      </c>
      <c r="I139" s="20">
        <v>21.6</v>
      </c>
      <c r="J139" s="20">
        <v>301.3</v>
      </c>
      <c r="K139" s="21">
        <v>279</v>
      </c>
      <c r="L139" s="20"/>
    </row>
    <row r="140" spans="1:12" ht="15">
      <c r="A140" s="22"/>
      <c r="B140" s="23"/>
      <c r="C140" s="24"/>
      <c r="D140" s="25"/>
      <c r="E140" s="26" t="s">
        <v>63</v>
      </c>
      <c r="F140" s="27">
        <v>20</v>
      </c>
      <c r="G140" s="27">
        <v>1.4</v>
      </c>
      <c r="H140" s="27">
        <v>1.7</v>
      </c>
      <c r="I140" s="27">
        <v>11.1</v>
      </c>
      <c r="J140" s="27">
        <v>65.5</v>
      </c>
      <c r="K140" s="28">
        <v>471</v>
      </c>
      <c r="L140" s="27"/>
    </row>
    <row r="141" spans="1:12" ht="15">
      <c r="A141" s="22"/>
      <c r="B141" s="23"/>
      <c r="C141" s="24"/>
      <c r="D141" s="29" t="s">
        <v>25</v>
      </c>
      <c r="E141" s="26" t="s">
        <v>69</v>
      </c>
      <c r="F141" s="27">
        <v>200</v>
      </c>
      <c r="G141" s="27">
        <v>1.6</v>
      </c>
      <c r="H141" s="27">
        <v>1.3</v>
      </c>
      <c r="I141" s="27">
        <v>11.5</v>
      </c>
      <c r="J141" s="27">
        <v>64</v>
      </c>
      <c r="K141" s="28">
        <v>460</v>
      </c>
      <c r="L141" s="27"/>
    </row>
    <row r="142" spans="1:12" ht="15.75" customHeight="1">
      <c r="A142" s="22"/>
      <c r="B142" s="23"/>
      <c r="C142" s="24"/>
      <c r="D142" s="29" t="s">
        <v>26</v>
      </c>
      <c r="E142" s="26" t="s">
        <v>41</v>
      </c>
      <c r="F142" s="27">
        <v>30</v>
      </c>
      <c r="G142" s="27">
        <v>2.4</v>
      </c>
      <c r="H142" s="27">
        <v>0.3</v>
      </c>
      <c r="I142" s="27">
        <v>14.7</v>
      </c>
      <c r="J142" s="27">
        <v>71.2</v>
      </c>
      <c r="K142" s="28"/>
      <c r="L142" s="27"/>
    </row>
    <row r="143" spans="1:12" ht="15">
      <c r="A143" s="22"/>
      <c r="B143" s="23"/>
      <c r="C143" s="24"/>
      <c r="D143" s="29" t="s">
        <v>27</v>
      </c>
      <c r="E143" s="26" t="s">
        <v>42</v>
      </c>
      <c r="F143" s="27">
        <v>100</v>
      </c>
      <c r="G143" s="27">
        <v>0.4</v>
      </c>
      <c r="H143" s="27">
        <v>0.4</v>
      </c>
      <c r="I143" s="27">
        <v>9.8000000000000007</v>
      </c>
      <c r="J143" s="27">
        <v>44.4</v>
      </c>
      <c r="K143" s="28">
        <v>112</v>
      </c>
      <c r="L143" s="27"/>
    </row>
    <row r="144" spans="1:12" ht="15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5">
      <c r="A146" s="30"/>
      <c r="B146" s="31"/>
      <c r="C146" s="32"/>
      <c r="D146" s="33" t="s">
        <v>28</v>
      </c>
      <c r="E146" s="34"/>
      <c r="F146" s="35">
        <f>SUM(F139:F145)</f>
        <v>500</v>
      </c>
      <c r="G146" s="35">
        <f>SUM(G139:G145)</f>
        <v>35.499999999999993</v>
      </c>
      <c r="H146" s="35">
        <f>SUM(H139:H145)</f>
        <v>14.4</v>
      </c>
      <c r="I146" s="35">
        <f>SUM(I139:I145)</f>
        <v>68.7</v>
      </c>
      <c r="J146" s="35">
        <f>SUM(J139:J145)</f>
        <v>546.4</v>
      </c>
      <c r="K146" s="36"/>
      <c r="L146" s="50">
        <v>77</v>
      </c>
    </row>
    <row r="147" spans="1:12" ht="15">
      <c r="A147" s="37">
        <f>A139</f>
        <v>2</v>
      </c>
      <c r="B147" s="38">
        <f>B139</f>
        <v>3</v>
      </c>
      <c r="C147" s="39" t="s">
        <v>29</v>
      </c>
      <c r="D147" s="29"/>
      <c r="E147" s="26"/>
      <c r="F147" s="27"/>
      <c r="G147" s="27"/>
      <c r="H147" s="27"/>
      <c r="I147" s="27"/>
      <c r="J147" s="27"/>
      <c r="K147" s="28"/>
      <c r="L147" s="27"/>
    </row>
    <row r="148" spans="1:12" ht="15">
      <c r="A148" s="22"/>
      <c r="B148" s="23"/>
      <c r="C148" s="24"/>
      <c r="D148" s="29"/>
      <c r="E148" s="26"/>
      <c r="F148" s="27"/>
      <c r="G148" s="27"/>
      <c r="H148" s="27"/>
      <c r="I148" s="27"/>
      <c r="J148" s="27"/>
      <c r="K148" s="28"/>
      <c r="L148" s="27"/>
    </row>
    <row r="149" spans="1:12" ht="15">
      <c r="A149" s="22"/>
      <c r="B149" s="23"/>
      <c r="C149" s="24"/>
      <c r="D149" s="29"/>
      <c r="E149" s="26"/>
      <c r="F149" s="27"/>
      <c r="G149" s="27"/>
      <c r="H149" s="27"/>
      <c r="I149" s="27"/>
      <c r="J149" s="27"/>
      <c r="K149" s="28"/>
      <c r="L149" s="27"/>
    </row>
    <row r="150" spans="1:12" ht="15">
      <c r="A150" s="22"/>
      <c r="B150" s="23"/>
      <c r="C150" s="24"/>
      <c r="D150" s="29"/>
      <c r="E150" s="26"/>
      <c r="F150" s="27"/>
      <c r="G150" s="27"/>
      <c r="H150" s="27"/>
      <c r="I150" s="27"/>
      <c r="J150" s="27"/>
      <c r="K150" s="28"/>
      <c r="L150" s="27"/>
    </row>
    <row r="151" spans="1:12" ht="15">
      <c r="A151" s="22"/>
      <c r="B151" s="23"/>
      <c r="C151" s="24"/>
      <c r="D151" s="29"/>
      <c r="E151" s="26"/>
      <c r="F151" s="27"/>
      <c r="G151" s="27"/>
      <c r="H151" s="27"/>
      <c r="I151" s="27"/>
      <c r="J151" s="27"/>
      <c r="K151" s="28"/>
      <c r="L151" s="27"/>
    </row>
    <row r="152" spans="1:12" ht="15">
      <c r="A152" s="22"/>
      <c r="B152" s="23"/>
      <c r="C152" s="24"/>
      <c r="D152" s="29"/>
      <c r="E152" s="26"/>
      <c r="F152" s="27"/>
      <c r="G152" s="27"/>
      <c r="H152" s="27"/>
      <c r="I152" s="27"/>
      <c r="J152" s="27"/>
      <c r="K152" s="28"/>
      <c r="L152" s="27"/>
    </row>
    <row r="153" spans="1:12" ht="15">
      <c r="A153" s="22"/>
      <c r="B153" s="23"/>
      <c r="C153" s="24"/>
      <c r="D153" s="29"/>
      <c r="E153" s="26"/>
      <c r="F153" s="27"/>
      <c r="G153" s="27"/>
      <c r="H153" s="27"/>
      <c r="I153" s="27"/>
      <c r="J153" s="27"/>
      <c r="K153" s="28"/>
      <c r="L153" s="27"/>
    </row>
    <row r="154" spans="1:12" ht="1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5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>
      <c r="A157" s="40">
        <f>A139</f>
        <v>2</v>
      </c>
      <c r="B157" s="41">
        <f>B139</f>
        <v>3</v>
      </c>
      <c r="C157" s="58" t="s">
        <v>37</v>
      </c>
      <c r="D157" s="59"/>
      <c r="E157" s="42"/>
      <c r="F157" s="43">
        <f>F146+F156</f>
        <v>500</v>
      </c>
      <c r="G157" s="43">
        <f>G146+G156</f>
        <v>35.499999999999993</v>
      </c>
      <c r="H157" s="43">
        <f>H146+H156</f>
        <v>14.4</v>
      </c>
      <c r="I157" s="43">
        <f>I146+I156</f>
        <v>68.7</v>
      </c>
      <c r="J157" s="43">
        <f>J146+J156</f>
        <v>546.4</v>
      </c>
      <c r="K157" s="43"/>
      <c r="L157" s="43">
        <f>L146+L156</f>
        <v>77</v>
      </c>
    </row>
    <row r="158" spans="1:12" ht="15">
      <c r="A158" s="15">
        <v>2</v>
      </c>
      <c r="B158" s="16">
        <v>4</v>
      </c>
      <c r="C158" s="17" t="s">
        <v>23</v>
      </c>
      <c r="D158" s="18" t="s">
        <v>24</v>
      </c>
      <c r="E158" s="19" t="s">
        <v>64</v>
      </c>
      <c r="F158" s="20">
        <v>175</v>
      </c>
      <c r="G158" s="20">
        <v>9</v>
      </c>
      <c r="H158" s="20">
        <v>7.7</v>
      </c>
      <c r="I158" s="20">
        <v>32.5</v>
      </c>
      <c r="J158" s="20">
        <v>235.4</v>
      </c>
      <c r="K158" s="21">
        <v>259</v>
      </c>
      <c r="L158" s="20"/>
    </row>
    <row r="159" spans="1:12" ht="15">
      <c r="A159" s="22"/>
      <c r="B159" s="23"/>
      <c r="C159" s="24"/>
      <c r="D159" s="25"/>
      <c r="E159" s="26" t="s">
        <v>65</v>
      </c>
      <c r="F159" s="27">
        <v>100</v>
      </c>
      <c r="G159" s="27">
        <v>2.1</v>
      </c>
      <c r="H159" s="27">
        <v>7.1</v>
      </c>
      <c r="I159" s="27">
        <v>10.1</v>
      </c>
      <c r="J159" s="27">
        <v>113.2</v>
      </c>
      <c r="K159" s="28">
        <v>54</v>
      </c>
      <c r="L159" s="27"/>
    </row>
    <row r="160" spans="1:12" ht="15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5">
      <c r="A161" s="22"/>
      <c r="B161" s="23"/>
      <c r="C161" s="24"/>
      <c r="D161" s="29" t="s">
        <v>26</v>
      </c>
      <c r="E161" s="26" t="s">
        <v>41</v>
      </c>
      <c r="F161" s="27">
        <v>30</v>
      </c>
      <c r="G161" s="27">
        <v>2.4</v>
      </c>
      <c r="H161" s="27">
        <v>0.3</v>
      </c>
      <c r="I161" s="27">
        <v>14.7</v>
      </c>
      <c r="J161" s="27">
        <v>71.2</v>
      </c>
      <c r="K161" s="28"/>
      <c r="L161" s="27"/>
    </row>
    <row r="162" spans="1:12" ht="15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>
      <c r="A163" s="22"/>
      <c r="B163" s="23"/>
      <c r="C163" s="24"/>
      <c r="D163" s="25"/>
      <c r="E163" s="26" t="s">
        <v>72</v>
      </c>
      <c r="F163" s="27">
        <v>200</v>
      </c>
      <c r="G163" s="27">
        <v>1</v>
      </c>
      <c r="H163" s="27">
        <v>0.2</v>
      </c>
      <c r="I163" s="27">
        <v>20.2</v>
      </c>
      <c r="J163" s="27">
        <v>86.6</v>
      </c>
      <c r="K163" s="28"/>
      <c r="L163" s="27"/>
    </row>
    <row r="164" spans="1:12" ht="1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>
      <c r="A165" s="30"/>
      <c r="B165" s="31"/>
      <c r="C165" s="32"/>
      <c r="D165" s="33" t="s">
        <v>28</v>
      </c>
      <c r="E165" s="34"/>
      <c r="F165" s="35">
        <f>SUM(F158:F164)</f>
        <v>505</v>
      </c>
      <c r="G165" s="35">
        <f>SUM(G158:G164)</f>
        <v>14.5</v>
      </c>
      <c r="H165" s="35">
        <f>SUM(H158:H164)</f>
        <v>15.3</v>
      </c>
      <c r="I165" s="35">
        <f>SUM(I158:I164)</f>
        <v>77.5</v>
      </c>
      <c r="J165" s="35">
        <f>SUM(J158:J164)</f>
        <v>506.4</v>
      </c>
      <c r="K165" s="36"/>
      <c r="L165" s="50">
        <v>77</v>
      </c>
    </row>
    <row r="166" spans="1:12" ht="15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5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5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5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>
      <c r="A176" s="40">
        <f>A158</f>
        <v>2</v>
      </c>
      <c r="B176" s="41">
        <f>B158</f>
        <v>4</v>
      </c>
      <c r="C176" s="58" t="s">
        <v>37</v>
      </c>
      <c r="D176" s="59"/>
      <c r="E176" s="42"/>
      <c r="F176" s="43">
        <f>F165+F175</f>
        <v>505</v>
      </c>
      <c r="G176" s="43">
        <f>G165+G175</f>
        <v>14.5</v>
      </c>
      <c r="H176" s="43">
        <f>H165+H175</f>
        <v>15.3</v>
      </c>
      <c r="I176" s="43">
        <f>I165+I175</f>
        <v>77.5</v>
      </c>
      <c r="J176" s="43">
        <f>J165+J175</f>
        <v>506.4</v>
      </c>
      <c r="K176" s="43"/>
      <c r="L176" s="43">
        <f>L165+L175</f>
        <v>77</v>
      </c>
    </row>
    <row r="177" spans="1:12" ht="15">
      <c r="A177" s="15">
        <v>2</v>
      </c>
      <c r="B177" s="16">
        <v>5</v>
      </c>
      <c r="C177" s="17" t="s">
        <v>23</v>
      </c>
      <c r="D177" s="18" t="s">
        <v>24</v>
      </c>
      <c r="E177" s="19" t="s">
        <v>73</v>
      </c>
      <c r="F177" s="20">
        <v>90</v>
      </c>
      <c r="G177" s="20">
        <v>17.2</v>
      </c>
      <c r="H177" s="20">
        <v>3.9</v>
      </c>
      <c r="I177" s="20">
        <v>12</v>
      </c>
      <c r="J177" s="20">
        <v>151.80000000000001</v>
      </c>
      <c r="K177" s="21">
        <v>372</v>
      </c>
      <c r="L177" s="20"/>
    </row>
    <row r="178" spans="1:12" ht="15">
      <c r="A178" s="22"/>
      <c r="B178" s="23"/>
      <c r="C178" s="24"/>
      <c r="D178" s="25"/>
      <c r="E178" s="26" t="s">
        <v>66</v>
      </c>
      <c r="F178" s="27">
        <v>150</v>
      </c>
      <c r="G178" s="27">
        <v>2.9</v>
      </c>
      <c r="H178" s="27">
        <v>7.5</v>
      </c>
      <c r="I178" s="27">
        <v>13.6</v>
      </c>
      <c r="J178" s="27">
        <v>133.30000000000001</v>
      </c>
      <c r="K178" s="28">
        <v>176</v>
      </c>
      <c r="L178" s="27"/>
    </row>
    <row r="179" spans="1:12" ht="15">
      <c r="A179" s="22"/>
      <c r="B179" s="23"/>
      <c r="C179" s="24"/>
      <c r="D179" s="29" t="s">
        <v>25</v>
      </c>
      <c r="E179" s="26" t="s">
        <v>46</v>
      </c>
      <c r="F179" s="27">
        <v>200</v>
      </c>
      <c r="G179" s="27">
        <v>0.2</v>
      </c>
      <c r="H179" s="27">
        <v>0.1</v>
      </c>
      <c r="I179" s="27">
        <v>6.6</v>
      </c>
      <c r="J179" s="27">
        <v>27.9</v>
      </c>
      <c r="K179" s="28">
        <v>459</v>
      </c>
      <c r="L179" s="27"/>
    </row>
    <row r="180" spans="1:12" ht="15">
      <c r="A180" s="22"/>
      <c r="B180" s="23"/>
      <c r="C180" s="24"/>
      <c r="D180" s="29" t="s">
        <v>26</v>
      </c>
      <c r="E180" s="26" t="s">
        <v>67</v>
      </c>
      <c r="F180" s="27">
        <v>30</v>
      </c>
      <c r="G180" s="27">
        <v>2.4</v>
      </c>
      <c r="H180" s="27">
        <v>0.3</v>
      </c>
      <c r="I180" s="27">
        <v>14.7</v>
      </c>
      <c r="J180" s="27">
        <v>71.2</v>
      </c>
      <c r="K180" s="28"/>
      <c r="L180" s="27"/>
    </row>
    <row r="181" spans="1:12" ht="15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5">
      <c r="A182" s="22"/>
      <c r="B182" s="23"/>
      <c r="C182" s="24"/>
      <c r="D182" s="25"/>
      <c r="E182" s="26" t="s">
        <v>49</v>
      </c>
      <c r="F182" s="27">
        <v>80</v>
      </c>
      <c r="G182" s="27">
        <v>0.7</v>
      </c>
      <c r="H182" s="27">
        <v>8.1</v>
      </c>
      <c r="I182" s="27">
        <v>5.7</v>
      </c>
      <c r="J182" s="27">
        <v>99</v>
      </c>
      <c r="K182" s="28">
        <v>22</v>
      </c>
      <c r="L182" s="27"/>
    </row>
    <row r="183" spans="1:12" ht="1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>
      <c r="A184" s="30"/>
      <c r="B184" s="31"/>
      <c r="C184" s="32"/>
      <c r="D184" s="33" t="s">
        <v>28</v>
      </c>
      <c r="E184" s="34"/>
      <c r="F184" s="35">
        <f>SUM(F177:F183)</f>
        <v>550</v>
      </c>
      <c r="G184" s="35">
        <f>SUM(G177:G183)</f>
        <v>23.399999999999995</v>
      </c>
      <c r="H184" s="35">
        <f>SUM(H177:H183)</f>
        <v>19.899999999999999</v>
      </c>
      <c r="I184" s="35">
        <f>SUM(I177:I183)</f>
        <v>52.600000000000009</v>
      </c>
      <c r="J184" s="35">
        <f>SUM(J177:J183)</f>
        <v>483.2</v>
      </c>
      <c r="K184" s="36"/>
      <c r="L184" s="50">
        <v>77</v>
      </c>
    </row>
    <row r="185" spans="1:12" ht="15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5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5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5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5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5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5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>
      <c r="A195" s="40">
        <f>A177</f>
        <v>2</v>
      </c>
      <c r="B195" s="41">
        <f>B177</f>
        <v>5</v>
      </c>
      <c r="C195" s="58" t="s">
        <v>37</v>
      </c>
      <c r="D195" s="59"/>
      <c r="E195" s="42"/>
      <c r="F195" s="43">
        <f>F184+F194</f>
        <v>550</v>
      </c>
      <c r="G195" s="43">
        <f>G184+G194</f>
        <v>23.399999999999995</v>
      </c>
      <c r="H195" s="43">
        <f>H184+H194</f>
        <v>19.899999999999999</v>
      </c>
      <c r="I195" s="43">
        <f>I184+I194</f>
        <v>52.600000000000009</v>
      </c>
      <c r="J195" s="43">
        <f>J184+J194</f>
        <v>483.2</v>
      </c>
      <c r="K195" s="43"/>
      <c r="L195" s="43">
        <f>L184+L194</f>
        <v>77</v>
      </c>
    </row>
    <row r="196" spans="1:12">
      <c r="A196" s="47"/>
      <c r="B196" s="48"/>
      <c r="C196" s="60" t="s">
        <v>38</v>
      </c>
      <c r="D196" s="61"/>
      <c r="E196" s="62"/>
      <c r="F196" s="49">
        <f>F195+F176+F157+F138+F119+F100+F81+F62+F43+F24</f>
        <v>5385</v>
      </c>
      <c r="G196" s="49">
        <f t="shared" ref="G196:J196" si="0">G195+G176+G157+G138+G119+G100+G81+G62+G43+G24</f>
        <v>214.29999999999995</v>
      </c>
      <c r="H196" s="49">
        <f t="shared" si="0"/>
        <v>176.8</v>
      </c>
      <c r="I196" s="49">
        <f t="shared" si="0"/>
        <v>660.30000000000007</v>
      </c>
      <c r="J196" s="49">
        <f t="shared" si="0"/>
        <v>5091.3</v>
      </c>
      <c r="K196" s="49"/>
      <c r="L196" s="49"/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6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Гордеева Людмила Валерьевна</dc:creator>
  <cp:lastModifiedBy>User</cp:lastModifiedBy>
  <cp:lastPrinted>2023-10-17T12:35:38Z</cp:lastPrinted>
  <dcterms:created xsi:type="dcterms:W3CDTF">2023-10-17T09:40:53Z</dcterms:created>
  <dcterms:modified xsi:type="dcterms:W3CDTF">2024-01-16T09:18:11Z</dcterms:modified>
</cp:coreProperties>
</file>